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130"/>
  </bookViews>
  <sheets>
    <sheet name="Лист1" sheetId="1" r:id="rId1"/>
  </sheet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I196" l="1"/>
  <c r="H196"/>
  <c r="G196"/>
  <c r="L196"/>
  <c r="J196"/>
  <c r="F24"/>
  <c r="F196" s="1"/>
</calcChain>
</file>

<file path=xl/sharedStrings.xml><?xml version="1.0" encoding="utf-8"?>
<sst xmlns="http://schemas.openxmlformats.org/spreadsheetml/2006/main" count="286" uniqueCount="100">
  <si>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</si>
  <si>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</si>
  <si>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</si>
  <si>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</si>
  <si>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</si>
  <si>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</si>
  <si>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</si>
  <si>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</si>
  <si>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</si>
  <si>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</si>
  <si>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</si>
  <si>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</si>
  <si>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</si>
  <si>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</si>
  <si>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</si>
  <si>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</si>
  <si>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</si>
  <si>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</si>
  <si>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</si>
  <si>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</si>
  <si>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</si>
  <si>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</si>
  <si>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</si>
  <si>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</si>
  <si>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</si>
  <si>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</si>
  <si>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</si>
  <si>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</si>
  <si>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</si>
  <si>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</si>
  <si>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</si>
  <si>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</si>
  <si>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</si>
  <si>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</si>
  <si>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</si>
  <si>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</si>
  <si>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</si>
  <si>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</si>
  <si>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</si>
  <si>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</si>
  <si>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Омлет натуральный</t>
  </si>
  <si>
    <t>Горошек зеленый</t>
  </si>
  <si>
    <t>Масло сливочное (порциями</t>
  </si>
  <si>
    <t>Кофейный напиток с молоком</t>
  </si>
  <si>
    <t>Батон нарезной</t>
  </si>
  <si>
    <t>Мандарин (поштучно)</t>
  </si>
  <si>
    <t>54-1о-2020</t>
  </si>
  <si>
    <t>54-20з-2020</t>
  </si>
  <si>
    <t>54-23гн-2020</t>
  </si>
  <si>
    <t>Пром.</t>
  </si>
  <si>
    <t>53-19з-2020</t>
  </si>
  <si>
    <t>Каша жидкая молочная овсяная</t>
  </si>
  <si>
    <t>Какао с молоком</t>
  </si>
  <si>
    <t>54-22к-2020</t>
  </si>
  <si>
    <t>54-21гн-2020</t>
  </si>
  <si>
    <t>Рис с овощами</t>
  </si>
  <si>
    <t>холод закуска</t>
  </si>
  <si>
    <t>54-26г-2020</t>
  </si>
  <si>
    <t>Курица отварная</t>
  </si>
  <si>
    <t>Чай с сахаром</t>
  </si>
  <si>
    <t>Салат из свеклы отварной</t>
  </si>
  <si>
    <t>54-21м-2020</t>
  </si>
  <si>
    <t>54-13з-2020</t>
  </si>
  <si>
    <t>54-2гн-2020</t>
  </si>
  <si>
    <t>Каша "Дружба"</t>
  </si>
  <si>
    <t>Чай с молоком и сахаром</t>
  </si>
  <si>
    <t>Масло сливочное (порциями)</t>
  </si>
  <si>
    <t>Мармелад фруктово-ягодный формовой</t>
  </si>
  <si>
    <t>54-16к-2020</t>
  </si>
  <si>
    <t>54-4гн-2020</t>
  </si>
  <si>
    <t>Салат «Мозаика»</t>
  </si>
  <si>
    <t>Чай с лимоном и сахаром</t>
  </si>
  <si>
    <t>Джем абрикосовый</t>
  </si>
  <si>
    <t>54-3гн-2020</t>
  </si>
  <si>
    <t>Омлет с зеленым горошком</t>
  </si>
  <si>
    <t>Помидор в нарезке</t>
  </si>
  <si>
    <t>Зефир</t>
  </si>
  <si>
    <t>54-2о-2020</t>
  </si>
  <si>
    <t>54-3з-2020</t>
  </si>
  <si>
    <t>54-45гн-2020</t>
  </si>
  <si>
    <t>Лапшевник с творогом</t>
  </si>
  <si>
    <t>Соус сметанный натуральный</t>
  </si>
  <si>
    <t>54-4соус-2020</t>
  </si>
  <si>
    <t>Рис отварной</t>
  </si>
  <si>
    <t>54-6г-2020</t>
  </si>
  <si>
    <t xml:space="preserve">Салат из моркови и чернослива </t>
  </si>
  <si>
    <t>54-17з-2020</t>
  </si>
  <si>
    <t>Пряник</t>
  </si>
  <si>
    <t>Каша вязкая молочная овсяная с курагой</t>
  </si>
  <si>
    <t>54-11к-2020</t>
  </si>
  <si>
    <t>Напиток из шиповника</t>
  </si>
  <si>
    <t>54-13хн-2020</t>
  </si>
  <si>
    <t>Сыр твердых сортов в нарезке</t>
  </si>
  <si>
    <t>54-1з-2020</t>
  </si>
  <si>
    <t>МОУ "Крестовская СОШ"</t>
  </si>
  <si>
    <t>Семкина Л.А.</t>
  </si>
  <si>
    <t>киви</t>
  </si>
  <si>
    <t>котлета из курицы</t>
  </si>
  <si>
    <t>54-5м-2020</t>
  </si>
  <si>
    <t>мандарин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</si>
</sst>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 applyProtection="1">
      <alignment horizontal="justify" vertical="center" wrapText="1"/>
      <protection locked="0"/>
    </xf>
    <xf numFmtId="0" fontId="11" fillId="0" borderId="2" xfId="0" applyFont="1" applyBorder="1" applyAlignment="1" applyProtection="1">
      <alignment horizontal="right" vertical="center" wrapText="1"/>
      <protection locked="0"/>
    </xf>
    <xf numFmtId="0" fontId="11" fillId="0" borderId="24" xfId="0" applyFont="1" applyBorder="1" applyAlignment="1" applyProtection="1">
      <alignment horizontal="right" vertical="center" wrapText="1"/>
      <protection locked="0"/>
    </xf>
    <xf numFmtId="0" fontId="11" fillId="0" borderId="25" xfId="0" applyFont="1" applyBorder="1" applyAlignment="1" applyProtection="1">
      <alignment horizontal="justify" vertical="center" wrapText="1"/>
      <protection locked="0"/>
    </xf>
    <xf numFmtId="0" fontId="11" fillId="0" borderId="26" xfId="0" applyFont="1" applyBorder="1" applyAlignment="1" applyProtection="1">
      <alignment horizontal="justify" vertical="center" wrapText="1"/>
      <protection locked="0"/>
    </xf>
    <xf numFmtId="0" fontId="1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1" fillId="0" borderId="27" xfId="0" applyFont="1" applyBorder="1" applyAlignment="1" applyProtection="1">
      <alignment horizontal="right" vertical="center" wrapText="1"/>
      <protection locked="0"/>
    </xf>
    <xf numFmtId="0" fontId="11" fillId="0" borderId="26" xfId="0" applyFont="1" applyBorder="1" applyAlignment="1" applyProtection="1">
      <alignment horizontal="right" vertical="center" wrapText="1"/>
      <protection locked="0"/>
    </xf>
    <xf numFmtId="0" fontId="11" fillId="0" borderId="28" xfId="0" applyFont="1" applyBorder="1" applyAlignment="1" applyProtection="1">
      <alignment horizontal="right"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2" fontId="0" fillId="4" borderId="2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29" xfId="0" applyFont="1" applyBorder="1" applyAlignment="1" applyProtection="1">
      <alignment horizontal="right" vertical="center" wrapText="1"/>
      <protection locked="0"/>
    </xf>
    <xf numFmtId="0" fontId="12" fillId="0" borderId="28" xfId="0" applyFont="1" applyBorder="1" applyAlignment="1" applyProtection="1">
      <alignment horizontal="right" vertical="center" wrapText="1"/>
      <protection locked="0"/>
    </xf>
    <xf numFmtId="0" fontId="12" fillId="0" borderId="24" xfId="0" applyFont="1" applyBorder="1" applyAlignment="1" applyProtection="1">
      <alignment horizontal="right" vertical="center" wrapText="1"/>
      <protection locked="0"/>
    </xf>
    <xf numFmtId="0" fontId="12" fillId="0" borderId="26" xfId="0" applyFont="1" applyBorder="1" applyAlignment="1" applyProtection="1">
      <alignment horizontal="right" vertical="center" wrapText="1"/>
      <protection locked="0"/>
    </xf>
    <xf numFmtId="0" fontId="12" fillId="0" borderId="29" xfId="0" applyFont="1" applyBorder="1" applyAlignment="1" applyProtection="1">
      <alignment vertical="center" wrapText="1"/>
      <protection locked="0"/>
    </xf>
    <xf numFmtId="0" fontId="12" fillId="0" borderId="28" xfId="0" applyFont="1" applyBorder="1" applyAlignment="1" applyProtection="1">
      <alignment vertical="center" wrapText="1"/>
      <protection locked="0"/>
    </xf>
    <xf numFmtId="0" fontId="13" fillId="0" borderId="2" xfId="0" applyFont="1" applyBorder="1" applyProtection="1">
      <protection locked="0"/>
    </xf>
    <xf numFmtId="2" fontId="13" fillId="4" borderId="2" xfId="0" applyNumberFormat="1" applyFont="1" applyFill="1" applyBorder="1" applyProtection="1">
      <protection locked="0"/>
    </xf>
    <xf numFmtId="0" fontId="14" fillId="0" borderId="28" xfId="0" applyFont="1" applyBorder="1" applyAlignment="1" applyProtection="1">
      <alignment vertical="center" wrapText="1"/>
      <protection locked="0"/>
    </xf>
    <xf numFmtId="0" fontId="14" fillId="0" borderId="28" xfId="0" applyFont="1" applyBorder="1" applyAlignment="1" applyProtection="1">
      <alignment horizontal="right" vertical="center" wrapText="1"/>
      <protection locked="0"/>
    </xf>
    <xf numFmtId="0" fontId="14" fillId="0" borderId="26" xfId="0" applyFont="1" applyBorder="1" applyAlignment="1" applyProtection="1">
      <alignment horizontal="right" vertical="center" wrapText="1"/>
      <protection locked="0"/>
    </xf>
    <xf numFmtId="0" fontId="14" fillId="0" borderId="29" xfId="0" applyFont="1" applyBorder="1" applyAlignment="1" applyProtection="1">
      <alignment vertical="center" wrapText="1"/>
      <protection locked="0"/>
    </xf>
    <xf numFmtId="0" fontId="14" fillId="0" borderId="29" xfId="0" applyFont="1" applyBorder="1" applyAlignment="1" applyProtection="1">
      <alignment horizontal="right" vertical="center" wrapText="1"/>
      <protection locked="0"/>
    </xf>
    <xf numFmtId="0" fontId="14" fillId="0" borderId="24" xfId="0" applyFont="1" applyBorder="1" applyAlignment="1" applyProtection="1">
      <alignment horizontal="right" vertical="center" wrapText="1"/>
      <protection locked="0"/>
    </xf>
    <xf numFmtId="0" fontId="11" fillId="0" borderId="2" xfId="0" applyFont="1" applyBorder="1" applyAlignment="1" applyProtection="1">
      <alignment vertical="center" wrapText="1"/>
      <protection locked="0"/>
    </xf>
    <xf numFmtId="0" fontId="11" fillId="0" borderId="29" xfId="0" applyFont="1" applyBorder="1" applyAlignment="1" applyProtection="1">
      <alignment horizontal="right" vertical="center"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30" xfId="0" applyNumberFormat="1" applyFill="1" applyBorder="1" applyProtection="1">
      <protection locked="0"/>
    </xf>
    <xf numFmtId="0" fontId="12" fillId="0" borderId="25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2" fontId="0" fillId="4" borderId="31" xfId="0" applyNumberFormat="1" applyFill="1" applyBorder="1" applyProtection="1">
      <protection locked="0"/>
    </xf>
    <xf numFmtId="0" fontId="14" fillId="0" borderId="2" xfId="0" applyFont="1" applyBorder="1" applyAlignment="1" applyProtection="1">
      <alignment vertical="center" wrapText="1"/>
      <protection locked="0"/>
    </xf>
    <xf numFmtId="0" fontId="14" fillId="0" borderId="32" xfId="0" applyFont="1" applyBorder="1" applyAlignment="1" applyProtection="1">
      <alignment vertical="center" wrapText="1"/>
      <protection locked="0"/>
    </xf>
    <xf numFmtId="2" fontId="0" fillId="4" borderId="5" xfId="0" applyNumberFormat="1" applyFill="1" applyBorder="1" applyProtection="1">
      <protection locked="0"/>
    </xf>
    <xf numFmtId="0" fontId="14" fillId="0" borderId="26" xfId="0" applyFont="1" applyBorder="1" applyAlignment="1" applyProtection="1">
      <alignment vertical="center" wrapText="1"/>
      <protection locked="0"/>
    </xf>
    <xf numFmtId="0" fontId="15" fillId="0" borderId="28" xfId="0" applyFont="1" applyBorder="1" applyAlignment="1" applyProtection="1">
      <alignment vertical="center"/>
      <protection locked="0"/>
    </xf>
    <xf numFmtId="0" fontId="14" fillId="0" borderId="24" xfId="0" applyFont="1" applyBorder="1" applyAlignment="1" applyProtection="1">
      <alignment vertical="center" wrapText="1"/>
      <protection locked="0"/>
    </xf>
    <xf numFmtId="0" fontId="12" fillId="0" borderId="26" xfId="0" applyFont="1" applyBorder="1" applyAlignment="1" applyProtection="1">
      <alignment vertical="center" wrapText="1"/>
      <protection locked="0"/>
    </xf>
    <xf numFmtId="0" fontId="15" fillId="0" borderId="28" xfId="0" applyFont="1" applyBorder="1" applyAlignment="1" applyProtection="1">
      <alignment horizontal="right" vertical="center" wrapText="1"/>
      <protection locked="0"/>
    </xf>
    <xf numFmtId="0" fontId="15" fillId="0" borderId="26" xfId="0" applyFont="1" applyBorder="1" applyAlignment="1" applyProtection="1">
      <alignment horizontal="right"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5" fillId="0" borderId="29" xfId="0" applyFont="1" applyBorder="1" applyAlignment="1" applyProtection="1">
      <alignment horizontal="right" vertical="center" wrapText="1"/>
      <protection locked="0"/>
    </xf>
    <xf numFmtId="0" fontId="15" fillId="0" borderId="24" xfId="0" applyFont="1" applyBorder="1" applyAlignment="1" applyProtection="1">
      <alignment horizontal="right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3" activePane="bottomRight" state="frozen"/>
      <selection pane="topRight" activeCell="E1" sqref="E1"/>
      <selection pane="bottomLeft" activeCell="A6" sqref="A6"/>
      <selection pane="bottomRight" activeCell="M179" sqref="M17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2" t="s">
        <v>94</v>
      </c>
      <c r="D1" s="103"/>
      <c r="E1" s="103"/>
      <c r="F1" s="12" t="s">
        <v>16</v>
      </c>
      <c r="G1" s="2" t="s">
        <v>17</v>
      </c>
      <c r="H1" s="104" t="s">
        <v>95</v>
      </c>
      <c r="I1" s="104"/>
      <c r="J1" s="104"/>
      <c r="K1" s="104"/>
    </row>
    <row r="2" spans="1:12" ht="18">
      <c r="A2" s="35" t="s">
        <v>6</v>
      </c>
      <c r="C2" s="2"/>
      <c r="G2" s="2" t="s">
        <v>18</v>
      </c>
      <c r="H2" s="104" t="s">
        <v>39</v>
      </c>
      <c r="I2" s="104"/>
      <c r="J2" s="104"/>
      <c r="K2" s="10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40</v>
      </c>
      <c r="F6" s="51">
        <v>160</v>
      </c>
      <c r="G6" s="52">
        <v>13.5</v>
      </c>
      <c r="H6" s="52">
        <v>19.2</v>
      </c>
      <c r="I6" s="52">
        <v>3.5</v>
      </c>
      <c r="J6" s="51">
        <v>240.5</v>
      </c>
      <c r="K6" s="60" t="s">
        <v>46</v>
      </c>
      <c r="L6" s="63">
        <v>40.6</v>
      </c>
    </row>
    <row r="7" spans="1:12" ht="15.75" thickBot="1">
      <c r="A7" s="23"/>
      <c r="B7" s="15"/>
      <c r="C7" s="11"/>
      <c r="D7" s="6"/>
      <c r="E7" s="53" t="s">
        <v>41</v>
      </c>
      <c r="F7" s="51">
        <v>60</v>
      </c>
      <c r="G7" s="58">
        <v>1.7</v>
      </c>
      <c r="H7" s="58">
        <v>0.1</v>
      </c>
      <c r="I7" s="58">
        <v>3.5</v>
      </c>
      <c r="J7" s="51">
        <v>22.1</v>
      </c>
      <c r="K7" s="61" t="s">
        <v>47</v>
      </c>
      <c r="L7" s="62">
        <v>7.5</v>
      </c>
    </row>
    <row r="8" spans="1:12" ht="26.25" thickBot="1">
      <c r="A8" s="23"/>
      <c r="B8" s="15"/>
      <c r="C8" s="11"/>
      <c r="D8" s="7" t="s">
        <v>22</v>
      </c>
      <c r="E8" s="54" t="s">
        <v>43</v>
      </c>
      <c r="F8" s="57">
        <v>200</v>
      </c>
      <c r="G8" s="58">
        <v>3.9</v>
      </c>
      <c r="H8" s="58">
        <v>2.9</v>
      </c>
      <c r="I8" s="58">
        <v>11.2</v>
      </c>
      <c r="J8" s="52">
        <v>86</v>
      </c>
      <c r="K8" s="61" t="s">
        <v>48</v>
      </c>
      <c r="L8" s="62">
        <v>12.7</v>
      </c>
    </row>
    <row r="9" spans="1:12" ht="15.75" thickBot="1">
      <c r="A9" s="23"/>
      <c r="B9" s="15"/>
      <c r="C9" s="11"/>
      <c r="D9" s="7" t="s">
        <v>23</v>
      </c>
      <c r="E9" s="54" t="s">
        <v>44</v>
      </c>
      <c r="F9" s="57">
        <v>30</v>
      </c>
      <c r="G9" s="58">
        <v>2.2999999999999998</v>
      </c>
      <c r="H9" s="58">
        <v>0.9</v>
      </c>
      <c r="I9" s="58">
        <v>15.4</v>
      </c>
      <c r="J9" s="42">
        <v>78.5</v>
      </c>
      <c r="K9" s="61" t="s">
        <v>49</v>
      </c>
      <c r="L9" s="62">
        <v>4</v>
      </c>
    </row>
    <row r="10" spans="1:12" ht="15.75" thickBot="1">
      <c r="A10" s="23"/>
      <c r="B10" s="15"/>
      <c r="C10" s="11"/>
      <c r="D10" s="7" t="s">
        <v>24</v>
      </c>
      <c r="E10" s="55" t="s">
        <v>45</v>
      </c>
      <c r="F10" s="57">
        <v>100</v>
      </c>
      <c r="G10" s="58">
        <v>0.8</v>
      </c>
      <c r="H10" s="58">
        <v>0.2</v>
      </c>
      <c r="I10" s="58">
        <v>7.5</v>
      </c>
      <c r="J10" s="58">
        <v>35</v>
      </c>
      <c r="K10" s="61" t="s">
        <v>49</v>
      </c>
      <c r="L10" s="62">
        <v>12.8</v>
      </c>
    </row>
    <row r="11" spans="1:12" ht="15.75" thickBot="1">
      <c r="A11" s="23"/>
      <c r="B11" s="15"/>
      <c r="C11" s="11"/>
      <c r="D11" s="6"/>
      <c r="E11" s="54" t="s">
        <v>42</v>
      </c>
      <c r="F11" s="57">
        <v>10</v>
      </c>
      <c r="G11" s="59">
        <v>0.1</v>
      </c>
      <c r="H11" s="58">
        <v>7.3</v>
      </c>
      <c r="I11" s="58">
        <v>0.1</v>
      </c>
      <c r="J11" s="58">
        <v>66.099999999999994</v>
      </c>
      <c r="K11" s="61" t="s">
        <v>50</v>
      </c>
      <c r="L11" s="64">
        <v>8.4</v>
      </c>
    </row>
    <row r="12" spans="1:12" ht="15">
      <c r="A12" s="23"/>
      <c r="B12" s="15"/>
      <c r="C12" s="11"/>
      <c r="D12" s="6"/>
      <c r="E12" s="56"/>
      <c r="F12" s="42"/>
      <c r="G12" s="42"/>
      <c r="H12" s="42"/>
      <c r="I12" s="42"/>
      <c r="J12" s="42"/>
      <c r="K12" s="43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22.3</v>
      </c>
      <c r="H13" s="19">
        <f t="shared" si="0"/>
        <v>30.599999999999998</v>
      </c>
      <c r="I13" s="19">
        <f t="shared" si="0"/>
        <v>41.2</v>
      </c>
      <c r="J13" s="19">
        <f t="shared" si="0"/>
        <v>528.20000000000005</v>
      </c>
      <c r="K13" s="25"/>
      <c r="L13" s="19">
        <f t="shared" ref="L13" si="1">SUM(L6:L12)</f>
        <v>86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99" t="s">
        <v>4</v>
      </c>
      <c r="D24" s="100"/>
      <c r="E24" s="31"/>
      <c r="F24" s="32">
        <f>F13+F23</f>
        <v>560</v>
      </c>
      <c r="G24" s="32">
        <f t="shared" ref="G24:J24" si="4">G13+G23</f>
        <v>22.3</v>
      </c>
      <c r="H24" s="32">
        <f t="shared" si="4"/>
        <v>30.599999999999998</v>
      </c>
      <c r="I24" s="32">
        <f t="shared" si="4"/>
        <v>41.2</v>
      </c>
      <c r="J24" s="32">
        <f t="shared" si="4"/>
        <v>528.20000000000005</v>
      </c>
      <c r="K24" s="32"/>
      <c r="L24" s="32">
        <f t="shared" ref="L24" si="5">L13+L23</f>
        <v>86</v>
      </c>
    </row>
    <row r="25" spans="1:12" ht="30.75" thickBot="1">
      <c r="A25" s="14">
        <v>1</v>
      </c>
      <c r="B25" s="15">
        <v>2</v>
      </c>
      <c r="C25" s="22" t="s">
        <v>20</v>
      </c>
      <c r="D25" s="5" t="s">
        <v>21</v>
      </c>
      <c r="E25" s="65" t="s">
        <v>51</v>
      </c>
      <c r="F25" s="66">
        <v>200</v>
      </c>
      <c r="G25" s="66">
        <v>6.8</v>
      </c>
      <c r="H25" s="68">
        <v>7.4</v>
      </c>
      <c r="I25" s="68">
        <v>24.6</v>
      </c>
      <c r="J25" s="66">
        <v>192.7</v>
      </c>
      <c r="K25" s="70" t="s">
        <v>53</v>
      </c>
      <c r="L25" s="73">
        <v>39.299999999999997</v>
      </c>
    </row>
    <row r="26" spans="1:12" ht="1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30.75" thickBot="1">
      <c r="A27" s="14"/>
      <c r="B27" s="15"/>
      <c r="C27" s="11"/>
      <c r="D27" s="7" t="s">
        <v>22</v>
      </c>
      <c r="E27" s="65" t="s">
        <v>52</v>
      </c>
      <c r="F27" s="67">
        <v>220</v>
      </c>
      <c r="G27" s="67">
        <v>5.2</v>
      </c>
      <c r="H27" s="69">
        <v>3.9</v>
      </c>
      <c r="I27" s="69">
        <v>13.7</v>
      </c>
      <c r="J27" s="67">
        <v>110.5</v>
      </c>
      <c r="K27" s="71" t="s">
        <v>54</v>
      </c>
      <c r="L27" s="72">
        <v>22.4</v>
      </c>
    </row>
    <row r="28" spans="1:12" ht="15.75" thickBot="1">
      <c r="A28" s="14"/>
      <c r="B28" s="15"/>
      <c r="C28" s="11"/>
      <c r="D28" s="7" t="s">
        <v>23</v>
      </c>
      <c r="E28" s="65" t="s">
        <v>44</v>
      </c>
      <c r="F28" s="67">
        <v>30</v>
      </c>
      <c r="G28" s="67">
        <v>2.2999999999999998</v>
      </c>
      <c r="H28" s="69">
        <v>0.9</v>
      </c>
      <c r="I28" s="69">
        <v>15.4</v>
      </c>
      <c r="J28" s="67">
        <v>78.5</v>
      </c>
      <c r="K28" s="71" t="s">
        <v>49</v>
      </c>
      <c r="L28" s="73">
        <v>4.2</v>
      </c>
    </row>
    <row r="29" spans="1:12" ht="15.75" thickBot="1">
      <c r="A29" s="14"/>
      <c r="B29" s="15"/>
      <c r="C29" s="11"/>
      <c r="D29" s="7" t="s">
        <v>24</v>
      </c>
      <c r="E29" s="65" t="s">
        <v>96</v>
      </c>
      <c r="F29" s="67">
        <v>100</v>
      </c>
      <c r="G29" s="67">
        <v>2</v>
      </c>
      <c r="H29" s="69">
        <v>0.7</v>
      </c>
      <c r="I29" s="69">
        <v>27.3</v>
      </c>
      <c r="J29" s="67">
        <v>122.9</v>
      </c>
      <c r="K29" s="71" t="s">
        <v>49</v>
      </c>
      <c r="L29" s="73">
        <v>20.100000000000001</v>
      </c>
    </row>
    <row r="30" spans="1:12" ht="1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16.3</v>
      </c>
      <c r="H32" s="19">
        <f t="shared" ref="H32" si="7">SUM(H25:H31)</f>
        <v>12.9</v>
      </c>
      <c r="I32" s="19">
        <f t="shared" ref="I32" si="8">SUM(I25:I31)</f>
        <v>81</v>
      </c>
      <c r="J32" s="19">
        <f t="shared" ref="J32:L32" si="9">SUM(J25:J31)</f>
        <v>504.6</v>
      </c>
      <c r="K32" s="25"/>
      <c r="L32" s="19">
        <f t="shared" si="9"/>
        <v>86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99" t="s">
        <v>4</v>
      </c>
      <c r="D43" s="100"/>
      <c r="E43" s="31"/>
      <c r="F43" s="32">
        <f>F32+F42</f>
        <v>550</v>
      </c>
      <c r="G43" s="32">
        <f t="shared" ref="G43" si="14">G32+G42</f>
        <v>16.3</v>
      </c>
      <c r="H43" s="32">
        <f t="shared" ref="H43" si="15">H32+H42</f>
        <v>12.9</v>
      </c>
      <c r="I43" s="32">
        <f t="shared" ref="I43" si="16">I32+I42</f>
        <v>81</v>
      </c>
      <c r="J43" s="32">
        <f t="shared" ref="J43:L43" si="17">J32+J42</f>
        <v>504.6</v>
      </c>
      <c r="K43" s="32"/>
      <c r="L43" s="32">
        <f t="shared" si="17"/>
        <v>86</v>
      </c>
    </row>
    <row r="44" spans="1:12" ht="32.25" thickBot="1">
      <c r="A44" s="20">
        <v>1</v>
      </c>
      <c r="B44" s="21">
        <v>3</v>
      </c>
      <c r="C44" s="22" t="s">
        <v>20</v>
      </c>
      <c r="D44" s="5" t="s">
        <v>21</v>
      </c>
      <c r="E44" s="74" t="s">
        <v>55</v>
      </c>
      <c r="F44" s="75">
        <v>150</v>
      </c>
      <c r="G44" s="75">
        <v>3.2</v>
      </c>
      <c r="H44" s="76">
        <v>5.7</v>
      </c>
      <c r="I44" s="76">
        <v>26</v>
      </c>
      <c r="J44" s="75">
        <v>167.8</v>
      </c>
      <c r="K44" s="74" t="s">
        <v>57</v>
      </c>
      <c r="L44" s="63">
        <v>28.4</v>
      </c>
    </row>
    <row r="45" spans="1:12" ht="32.25" thickBot="1">
      <c r="A45" s="23"/>
      <c r="B45" s="15"/>
      <c r="C45" s="11"/>
      <c r="D45" s="6"/>
      <c r="E45" s="74" t="s">
        <v>58</v>
      </c>
      <c r="F45" s="75">
        <v>90</v>
      </c>
      <c r="G45" s="75">
        <v>28.9</v>
      </c>
      <c r="H45" s="76">
        <v>2.2000000000000002</v>
      </c>
      <c r="I45" s="76">
        <v>1</v>
      </c>
      <c r="J45" s="42">
        <v>139.30000000000001</v>
      </c>
      <c r="K45" s="74" t="s">
        <v>61</v>
      </c>
      <c r="L45" s="63">
        <v>40.200000000000003</v>
      </c>
    </row>
    <row r="46" spans="1:12" ht="32.25" thickBot="1">
      <c r="A46" s="23"/>
      <c r="B46" s="15"/>
      <c r="C46" s="11"/>
      <c r="D46" s="7" t="s">
        <v>22</v>
      </c>
      <c r="E46" s="74" t="s">
        <v>59</v>
      </c>
      <c r="F46" s="75">
        <v>200</v>
      </c>
      <c r="G46" s="75">
        <v>0.2</v>
      </c>
      <c r="H46" s="76">
        <v>0</v>
      </c>
      <c r="I46" s="76">
        <v>6.4</v>
      </c>
      <c r="J46" s="42">
        <v>26.8</v>
      </c>
      <c r="K46" s="74" t="s">
        <v>63</v>
      </c>
      <c r="L46" s="62">
        <v>6.1</v>
      </c>
    </row>
    <row r="47" spans="1:12" ht="16.5" thickBot="1">
      <c r="A47" s="23"/>
      <c r="B47" s="15"/>
      <c r="C47" s="11"/>
      <c r="D47" s="7" t="s">
        <v>23</v>
      </c>
      <c r="E47" s="74" t="s">
        <v>44</v>
      </c>
      <c r="F47" s="75">
        <v>30</v>
      </c>
      <c r="G47" s="75">
        <v>2.2999999999999998</v>
      </c>
      <c r="H47" s="76">
        <v>0.9</v>
      </c>
      <c r="I47" s="76">
        <v>15.4</v>
      </c>
      <c r="J47" s="42">
        <v>78.5</v>
      </c>
      <c r="K47" s="71" t="s">
        <v>49</v>
      </c>
      <c r="L47" s="62">
        <v>4</v>
      </c>
    </row>
    <row r="48" spans="1:12" ht="15.75" thickBot="1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32.25" thickBot="1">
      <c r="A49" s="23"/>
      <c r="B49" s="15"/>
      <c r="C49" s="11"/>
      <c r="D49" s="6" t="s">
        <v>56</v>
      </c>
      <c r="E49" s="77" t="s">
        <v>60</v>
      </c>
      <c r="F49" s="78">
        <v>80</v>
      </c>
      <c r="G49" s="78">
        <v>1.1000000000000001</v>
      </c>
      <c r="H49" s="79">
        <v>3.6</v>
      </c>
      <c r="I49" s="79">
        <v>6.1</v>
      </c>
      <c r="J49" s="42">
        <v>60.9</v>
      </c>
      <c r="K49" s="77" t="s">
        <v>62</v>
      </c>
      <c r="L49" s="62">
        <v>7.3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35.700000000000003</v>
      </c>
      <c r="H51" s="19">
        <f t="shared" ref="H51" si="19">SUM(H44:H50)</f>
        <v>12.4</v>
      </c>
      <c r="I51" s="19">
        <f t="shared" ref="I51" si="20">SUM(I44:I50)</f>
        <v>54.9</v>
      </c>
      <c r="J51" s="19">
        <f t="shared" ref="J51:L51" si="21">SUM(J44:J50)</f>
        <v>473.3</v>
      </c>
      <c r="K51" s="25"/>
      <c r="L51" s="19">
        <f t="shared" si="21"/>
        <v>85.999999999999986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99" t="s">
        <v>4</v>
      </c>
      <c r="D62" s="100"/>
      <c r="E62" s="31"/>
      <c r="F62" s="32">
        <f>F51+F61</f>
        <v>550</v>
      </c>
      <c r="G62" s="32">
        <f t="shared" ref="G62" si="26">G51+G61</f>
        <v>35.700000000000003</v>
      </c>
      <c r="H62" s="32">
        <f t="shared" ref="H62" si="27">H51+H61</f>
        <v>12.4</v>
      </c>
      <c r="I62" s="32">
        <f t="shared" ref="I62" si="28">I51+I61</f>
        <v>54.9</v>
      </c>
      <c r="J62" s="32">
        <f t="shared" ref="J62:L62" si="29">J51+J61</f>
        <v>473.3</v>
      </c>
      <c r="K62" s="32"/>
      <c r="L62" s="32">
        <f t="shared" si="29"/>
        <v>85.999999999999986</v>
      </c>
    </row>
    <row r="63" spans="1:12" ht="15.75" thickBot="1">
      <c r="A63" s="20">
        <v>1</v>
      </c>
      <c r="B63" s="21">
        <v>4</v>
      </c>
      <c r="C63" s="22" t="s">
        <v>20</v>
      </c>
      <c r="D63" s="5" t="s">
        <v>21</v>
      </c>
      <c r="E63" s="80" t="s">
        <v>64</v>
      </c>
      <c r="F63" s="51">
        <v>220</v>
      </c>
      <c r="G63" s="59">
        <v>5.5</v>
      </c>
      <c r="H63" s="58">
        <v>6.5</v>
      </c>
      <c r="I63" s="58">
        <v>26.4</v>
      </c>
      <c r="J63" s="39">
        <v>185.8</v>
      </c>
      <c r="K63" s="61" t="s">
        <v>68</v>
      </c>
      <c r="L63" s="82">
        <v>42.2</v>
      </c>
    </row>
    <row r="64" spans="1:12" ht="15.75" thickBot="1">
      <c r="A64" s="23"/>
      <c r="B64" s="15"/>
      <c r="C64" s="11"/>
      <c r="D64" s="6"/>
      <c r="E64" s="80" t="s">
        <v>66</v>
      </c>
      <c r="F64" s="51">
        <v>10</v>
      </c>
      <c r="G64" s="81">
        <v>0.1</v>
      </c>
      <c r="H64" s="52">
        <v>7.3</v>
      </c>
      <c r="I64" s="52">
        <v>0.1</v>
      </c>
      <c r="J64" s="42">
        <v>66.099999999999994</v>
      </c>
      <c r="K64" s="60" t="s">
        <v>50</v>
      </c>
      <c r="L64" s="42">
        <v>7.9</v>
      </c>
    </row>
    <row r="65" spans="1:12" ht="15.75" thickBot="1">
      <c r="A65" s="23"/>
      <c r="B65" s="15"/>
      <c r="C65" s="11"/>
      <c r="D65" s="7" t="s">
        <v>22</v>
      </c>
      <c r="E65" s="80" t="s">
        <v>65</v>
      </c>
      <c r="F65" s="51">
        <v>200</v>
      </c>
      <c r="G65" s="59">
        <v>1.5</v>
      </c>
      <c r="H65" s="58">
        <v>1.1000000000000001</v>
      </c>
      <c r="I65" s="58">
        <v>8.6</v>
      </c>
      <c r="J65" s="42">
        <v>50.2</v>
      </c>
      <c r="K65" s="61" t="s">
        <v>69</v>
      </c>
      <c r="L65" s="42">
        <v>16.8</v>
      </c>
    </row>
    <row r="66" spans="1:12" ht="16.5" thickBot="1">
      <c r="A66" s="23"/>
      <c r="B66" s="15"/>
      <c r="C66" s="11"/>
      <c r="D66" s="7" t="s">
        <v>23</v>
      </c>
      <c r="E66" s="80" t="s">
        <v>44</v>
      </c>
      <c r="F66" s="75">
        <v>30</v>
      </c>
      <c r="G66" s="75">
        <v>2.2999999999999998</v>
      </c>
      <c r="H66" s="76">
        <v>0.9</v>
      </c>
      <c r="I66" s="76">
        <v>15.4</v>
      </c>
      <c r="J66" s="42">
        <v>78.5</v>
      </c>
      <c r="K66" s="61" t="s">
        <v>49</v>
      </c>
      <c r="L66" s="42">
        <v>4.2</v>
      </c>
    </row>
    <row r="67" spans="1:12" ht="1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.75" thickBot="1">
      <c r="A68" s="23"/>
      <c r="B68" s="15"/>
      <c r="C68" s="11"/>
      <c r="D68" s="6"/>
      <c r="E68" s="80" t="s">
        <v>67</v>
      </c>
      <c r="F68" s="51">
        <v>30</v>
      </c>
      <c r="G68" s="59">
        <v>0.5</v>
      </c>
      <c r="H68" s="58">
        <v>2.8</v>
      </c>
      <c r="I68" s="58">
        <v>19.3</v>
      </c>
      <c r="J68" s="42"/>
      <c r="K68" s="61" t="s">
        <v>49</v>
      </c>
      <c r="L68" s="82">
        <v>14.9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490</v>
      </c>
      <c r="G70" s="19">
        <f t="shared" ref="G70" si="30">SUM(G63:G69)</f>
        <v>9.8999999999999986</v>
      </c>
      <c r="H70" s="19">
        <f t="shared" ref="H70" si="31">SUM(H63:H69)</f>
        <v>18.600000000000001</v>
      </c>
      <c r="I70" s="19">
        <f t="shared" ref="I70" si="32">SUM(I63:I69)</f>
        <v>69.8</v>
      </c>
      <c r="J70" s="19">
        <f t="shared" ref="J70:L70" si="33">SUM(J63:J69)</f>
        <v>380.6</v>
      </c>
      <c r="K70" s="25"/>
      <c r="L70" s="19">
        <f t="shared" si="33"/>
        <v>86.000000000000014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99" t="s">
        <v>4</v>
      </c>
      <c r="D81" s="100"/>
      <c r="E81" s="31"/>
      <c r="F81" s="32">
        <f>F70+F80</f>
        <v>490</v>
      </c>
      <c r="G81" s="32">
        <f t="shared" ref="G81" si="38">G70+G80</f>
        <v>9.8999999999999986</v>
      </c>
      <c r="H81" s="32">
        <f t="shared" ref="H81" si="39">H70+H80</f>
        <v>18.600000000000001</v>
      </c>
      <c r="I81" s="32">
        <f t="shared" ref="I81" si="40">I70+I80</f>
        <v>69.8</v>
      </c>
      <c r="J81" s="32">
        <f t="shared" ref="J81:L81" si="41">J70+J80</f>
        <v>380.6</v>
      </c>
      <c r="K81" s="32"/>
      <c r="L81" s="32">
        <f t="shared" si="41"/>
        <v>86.000000000000014</v>
      </c>
    </row>
    <row r="82" spans="1:12" ht="30.75" thickBot="1">
      <c r="A82" s="20">
        <v>1</v>
      </c>
      <c r="B82" s="21">
        <v>5</v>
      </c>
      <c r="C82" s="22" t="s">
        <v>20</v>
      </c>
      <c r="D82" s="5" t="s">
        <v>21</v>
      </c>
      <c r="E82" s="71" t="s">
        <v>40</v>
      </c>
      <c r="F82" s="39">
        <v>180</v>
      </c>
      <c r="G82" s="67">
        <v>15.2</v>
      </c>
      <c r="H82" s="69">
        <v>21.6</v>
      </c>
      <c r="I82" s="69">
        <v>3.9</v>
      </c>
      <c r="J82" s="67">
        <v>270.60000000000002</v>
      </c>
      <c r="K82" s="71" t="s">
        <v>46</v>
      </c>
      <c r="L82" s="83">
        <v>41</v>
      </c>
    </row>
    <row r="83" spans="1:12" ht="15.75" thickBot="1">
      <c r="A83" s="23"/>
      <c r="B83" s="15"/>
      <c r="C83" s="11"/>
      <c r="D83" s="6"/>
      <c r="E83" s="70" t="s">
        <v>70</v>
      </c>
      <c r="F83" s="68">
        <v>60</v>
      </c>
      <c r="G83" s="66">
        <v>1.6</v>
      </c>
      <c r="H83" s="68">
        <v>3.9</v>
      </c>
      <c r="I83" s="68">
        <v>5.6</v>
      </c>
      <c r="J83" s="42">
        <v>63.8</v>
      </c>
      <c r="K83" s="43">
        <v>94</v>
      </c>
      <c r="L83" s="42">
        <v>23.5</v>
      </c>
    </row>
    <row r="84" spans="1:12" ht="30.75" thickBot="1">
      <c r="A84" s="23"/>
      <c r="B84" s="15"/>
      <c r="C84" s="11"/>
      <c r="D84" s="7" t="s">
        <v>22</v>
      </c>
      <c r="E84" s="71" t="s">
        <v>71</v>
      </c>
      <c r="F84" s="69">
        <v>200</v>
      </c>
      <c r="G84" s="67">
        <v>0.2</v>
      </c>
      <c r="H84" s="69">
        <v>0</v>
      </c>
      <c r="I84" s="69">
        <v>6.6</v>
      </c>
      <c r="J84" s="42">
        <v>27.2</v>
      </c>
      <c r="K84" s="71" t="s">
        <v>73</v>
      </c>
      <c r="L84" s="42">
        <v>7.1</v>
      </c>
    </row>
    <row r="85" spans="1:12" ht="15.75" thickBot="1">
      <c r="A85" s="23"/>
      <c r="B85" s="15"/>
      <c r="C85" s="11"/>
      <c r="D85" s="7" t="s">
        <v>23</v>
      </c>
      <c r="E85" s="71" t="s">
        <v>44</v>
      </c>
      <c r="F85" s="69">
        <v>30</v>
      </c>
      <c r="G85" s="67">
        <v>2.2999999999999998</v>
      </c>
      <c r="H85" s="69">
        <v>0.9</v>
      </c>
      <c r="I85" s="69">
        <v>15.4</v>
      </c>
      <c r="J85" s="42">
        <v>78.5</v>
      </c>
      <c r="K85" s="71" t="s">
        <v>49</v>
      </c>
      <c r="L85" s="83">
        <v>4.2</v>
      </c>
    </row>
    <row r="86" spans="1:12" ht="1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.75" thickBot="1">
      <c r="A87" s="23"/>
      <c r="B87" s="15"/>
      <c r="C87" s="11"/>
      <c r="D87" s="6"/>
      <c r="E87" s="41" t="s">
        <v>72</v>
      </c>
      <c r="F87" s="42">
        <v>25</v>
      </c>
      <c r="G87" s="42">
        <v>0.1</v>
      </c>
      <c r="H87" s="42">
        <v>0</v>
      </c>
      <c r="I87" s="42">
        <v>18</v>
      </c>
      <c r="J87" s="42">
        <v>72.400000000000006</v>
      </c>
      <c r="K87" s="71" t="s">
        <v>49</v>
      </c>
      <c r="L87" s="83">
        <v>10.199999999999999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495</v>
      </c>
      <c r="G89" s="19">
        <f t="shared" ref="G89" si="42">SUM(G82:G88)</f>
        <v>19.400000000000002</v>
      </c>
      <c r="H89" s="19">
        <f t="shared" ref="H89" si="43">SUM(H82:H88)</f>
        <v>26.4</v>
      </c>
      <c r="I89" s="19">
        <f t="shared" ref="I89" si="44">SUM(I82:I88)</f>
        <v>49.5</v>
      </c>
      <c r="J89" s="19">
        <f t="shared" ref="J89:L89" si="45">SUM(J82:J88)</f>
        <v>512.5</v>
      </c>
      <c r="K89" s="25"/>
      <c r="L89" s="19">
        <f t="shared" si="45"/>
        <v>86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99" t="s">
        <v>4</v>
      </c>
      <c r="D100" s="100"/>
      <c r="E100" s="31"/>
      <c r="F100" s="32">
        <f>F89+F99</f>
        <v>495</v>
      </c>
      <c r="G100" s="32">
        <f t="shared" ref="G100" si="50">G89+G99</f>
        <v>19.400000000000002</v>
      </c>
      <c r="H100" s="32">
        <f t="shared" ref="H100" si="51">H89+H99</f>
        <v>26.4</v>
      </c>
      <c r="I100" s="32">
        <f t="shared" ref="I100" si="52">I89+I99</f>
        <v>49.5</v>
      </c>
      <c r="J100" s="32">
        <f t="shared" ref="J100:L100" si="53">J89+J99</f>
        <v>512.5</v>
      </c>
      <c r="K100" s="32"/>
      <c r="L100" s="32">
        <f t="shared" si="53"/>
        <v>86</v>
      </c>
    </row>
    <row r="101" spans="1:12" ht="30.75" thickBot="1">
      <c r="A101" s="20">
        <v>2</v>
      </c>
      <c r="B101" s="21">
        <v>1</v>
      </c>
      <c r="C101" s="22" t="s">
        <v>20</v>
      </c>
      <c r="D101" s="5" t="s">
        <v>21</v>
      </c>
      <c r="E101" s="84" t="s">
        <v>74</v>
      </c>
      <c r="F101" s="67">
        <v>150</v>
      </c>
      <c r="G101" s="67">
        <v>9.6999999999999993</v>
      </c>
      <c r="H101" s="69">
        <v>10.6</v>
      </c>
      <c r="I101" s="69">
        <v>4.8</v>
      </c>
      <c r="J101" s="39">
        <v>153.5</v>
      </c>
      <c r="K101" s="71" t="s">
        <v>77</v>
      </c>
      <c r="L101" s="86">
        <v>41.5</v>
      </c>
    </row>
    <row r="102" spans="1:12" ht="30.75" thickBot="1">
      <c r="A102" s="23"/>
      <c r="B102" s="15"/>
      <c r="C102" s="11"/>
      <c r="D102" s="6"/>
      <c r="E102" s="84" t="s">
        <v>75</v>
      </c>
      <c r="F102" s="67">
        <v>60</v>
      </c>
      <c r="G102" s="67">
        <v>0.7</v>
      </c>
      <c r="H102" s="69">
        <v>0.1</v>
      </c>
      <c r="I102" s="69">
        <v>2.2999999999999998</v>
      </c>
      <c r="J102" s="42">
        <v>12.8</v>
      </c>
      <c r="K102" s="71" t="s">
        <v>78</v>
      </c>
      <c r="L102" s="86">
        <v>12</v>
      </c>
    </row>
    <row r="103" spans="1:12" ht="30.75" thickBot="1">
      <c r="A103" s="23"/>
      <c r="B103" s="15"/>
      <c r="C103" s="11"/>
      <c r="D103" s="7" t="s">
        <v>22</v>
      </c>
      <c r="E103" s="84" t="s">
        <v>59</v>
      </c>
      <c r="F103" s="67">
        <v>200</v>
      </c>
      <c r="G103" s="67">
        <v>0.1</v>
      </c>
      <c r="H103" s="69">
        <v>0</v>
      </c>
      <c r="I103" s="69">
        <v>5.2</v>
      </c>
      <c r="J103" s="42">
        <v>21.4</v>
      </c>
      <c r="K103" s="71" t="s">
        <v>79</v>
      </c>
      <c r="L103" s="42">
        <v>6.1</v>
      </c>
    </row>
    <row r="104" spans="1:12" ht="15.75" thickBot="1">
      <c r="A104" s="23"/>
      <c r="B104" s="15"/>
      <c r="C104" s="11"/>
      <c r="D104" s="7" t="s">
        <v>23</v>
      </c>
      <c r="E104" s="84" t="s">
        <v>44</v>
      </c>
      <c r="F104" s="69">
        <v>30</v>
      </c>
      <c r="G104" s="67">
        <v>2.2999999999999998</v>
      </c>
      <c r="H104" s="69">
        <v>0.9</v>
      </c>
      <c r="I104" s="69">
        <v>15.4</v>
      </c>
      <c r="J104" s="42">
        <v>78.5</v>
      </c>
      <c r="K104" s="71" t="s">
        <v>49</v>
      </c>
      <c r="L104" s="83">
        <v>4.2</v>
      </c>
    </row>
    <row r="105" spans="1:12" ht="15.75" thickBot="1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30.75" thickBot="1">
      <c r="A106" s="23"/>
      <c r="B106" s="15"/>
      <c r="C106" s="11"/>
      <c r="D106" s="6"/>
      <c r="E106" s="85" t="s">
        <v>66</v>
      </c>
      <c r="F106" s="42">
        <v>10</v>
      </c>
      <c r="G106" s="66">
        <v>0.1</v>
      </c>
      <c r="H106" s="68">
        <v>7.3</v>
      </c>
      <c r="I106" s="68">
        <v>0.1</v>
      </c>
      <c r="J106" s="42">
        <v>66.099999999999994</v>
      </c>
      <c r="K106" s="70" t="s">
        <v>50</v>
      </c>
      <c r="L106" s="42">
        <v>8.1999999999999993</v>
      </c>
    </row>
    <row r="107" spans="1:12" ht="15.75" thickBot="1">
      <c r="A107" s="23"/>
      <c r="B107" s="15"/>
      <c r="C107" s="11"/>
      <c r="D107" s="6"/>
      <c r="E107" s="84" t="s">
        <v>76</v>
      </c>
      <c r="F107" s="67">
        <v>50</v>
      </c>
      <c r="G107" s="67">
        <v>0.4</v>
      </c>
      <c r="H107" s="69">
        <v>0.1</v>
      </c>
      <c r="I107" s="69">
        <v>39.9</v>
      </c>
      <c r="J107" s="67">
        <v>161.69999999999999</v>
      </c>
      <c r="K107" s="71" t="s">
        <v>49</v>
      </c>
      <c r="L107" s="42">
        <v>14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13.299999999999997</v>
      </c>
      <c r="H108" s="19">
        <f t="shared" si="54"/>
        <v>19</v>
      </c>
      <c r="I108" s="19">
        <f t="shared" si="54"/>
        <v>67.7</v>
      </c>
      <c r="J108" s="19">
        <f t="shared" si="54"/>
        <v>494.00000000000006</v>
      </c>
      <c r="K108" s="25"/>
      <c r="L108" s="19">
        <f t="shared" ref="L108" si="55">SUM(L101:L107)</f>
        <v>86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99" t="s">
        <v>4</v>
      </c>
      <c r="D119" s="100"/>
      <c r="E119" s="31"/>
      <c r="F119" s="32">
        <f>F108+F118</f>
        <v>500</v>
      </c>
      <c r="G119" s="32">
        <f t="shared" ref="G119" si="58">G108+G118</f>
        <v>13.299999999999997</v>
      </c>
      <c r="H119" s="32">
        <f t="shared" ref="H119" si="59">H108+H118</f>
        <v>19</v>
      </c>
      <c r="I119" s="32">
        <f t="shared" ref="I119" si="60">I108+I118</f>
        <v>67.7</v>
      </c>
      <c r="J119" s="32">
        <f t="shared" ref="J119:L119" si="61">J108+J118</f>
        <v>494.00000000000006</v>
      </c>
      <c r="K119" s="32"/>
      <c r="L119" s="32">
        <f t="shared" si="61"/>
        <v>86</v>
      </c>
    </row>
    <row r="120" spans="1:12" ht="15.75" thickBot="1">
      <c r="A120" s="14">
        <v>2</v>
      </c>
      <c r="B120" s="15">
        <v>2</v>
      </c>
      <c r="C120" s="22" t="s">
        <v>20</v>
      </c>
      <c r="D120" s="5" t="s">
        <v>21</v>
      </c>
      <c r="E120" s="70" t="s">
        <v>80</v>
      </c>
      <c r="F120" s="68">
        <v>200</v>
      </c>
      <c r="G120" s="66">
        <v>16.899999999999999</v>
      </c>
      <c r="H120" s="68">
        <v>9.9</v>
      </c>
      <c r="I120" s="68">
        <v>43.2</v>
      </c>
      <c r="J120" s="66">
        <v>329.4</v>
      </c>
      <c r="K120" s="40">
        <v>222</v>
      </c>
      <c r="L120" s="39">
        <v>44.5</v>
      </c>
    </row>
    <row r="121" spans="1:12" ht="30.75" thickBot="1">
      <c r="A121" s="14"/>
      <c r="B121" s="15"/>
      <c r="C121" s="11"/>
      <c r="D121" s="6"/>
      <c r="E121" s="71" t="s">
        <v>81</v>
      </c>
      <c r="F121" s="69">
        <v>50</v>
      </c>
      <c r="G121" s="67">
        <v>1.5</v>
      </c>
      <c r="H121" s="69">
        <v>8.1999999999999993</v>
      </c>
      <c r="I121" s="69">
        <v>3.3</v>
      </c>
      <c r="J121" s="42">
        <v>93</v>
      </c>
      <c r="K121" s="71" t="s">
        <v>82</v>
      </c>
      <c r="L121" s="42">
        <v>31.2</v>
      </c>
    </row>
    <row r="122" spans="1:12" ht="30.75" thickBot="1">
      <c r="A122" s="14"/>
      <c r="B122" s="15"/>
      <c r="C122" s="11"/>
      <c r="D122" s="7" t="s">
        <v>22</v>
      </c>
      <c r="E122" s="71" t="s">
        <v>71</v>
      </c>
      <c r="F122" s="69">
        <v>220</v>
      </c>
      <c r="G122" s="67">
        <v>0.3</v>
      </c>
      <c r="H122" s="69">
        <v>0</v>
      </c>
      <c r="I122" s="69">
        <v>7.3</v>
      </c>
      <c r="J122" s="42">
        <v>30.7</v>
      </c>
      <c r="K122" s="71" t="s">
        <v>73</v>
      </c>
      <c r="L122" s="42">
        <v>6.3</v>
      </c>
    </row>
    <row r="123" spans="1:12" ht="15.75" thickBot="1">
      <c r="A123" s="14"/>
      <c r="B123" s="15"/>
      <c r="C123" s="11"/>
      <c r="D123" s="7" t="s">
        <v>23</v>
      </c>
      <c r="E123" s="84" t="s">
        <v>44</v>
      </c>
      <c r="F123" s="69">
        <v>30</v>
      </c>
      <c r="G123" s="67">
        <v>2.2999999999999998</v>
      </c>
      <c r="H123" s="69">
        <v>0.9</v>
      </c>
      <c r="I123" s="69">
        <v>15.4</v>
      </c>
      <c r="J123" s="42">
        <v>78.5</v>
      </c>
      <c r="K123" s="71" t="s">
        <v>49</v>
      </c>
      <c r="L123" s="83">
        <v>4</v>
      </c>
    </row>
    <row r="124" spans="1:12" ht="1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21</v>
      </c>
      <c r="H127" s="19">
        <f t="shared" si="62"/>
        <v>19</v>
      </c>
      <c r="I127" s="19">
        <f t="shared" si="62"/>
        <v>69.2</v>
      </c>
      <c r="J127" s="19">
        <f t="shared" si="62"/>
        <v>531.59999999999991</v>
      </c>
      <c r="K127" s="25"/>
      <c r="L127" s="19">
        <f t="shared" ref="L127" si="63">SUM(L120:L126)</f>
        <v>86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99" t="s">
        <v>4</v>
      </c>
      <c r="D138" s="100"/>
      <c r="E138" s="31"/>
      <c r="F138" s="32">
        <f>F127+F137</f>
        <v>500</v>
      </c>
      <c r="G138" s="32">
        <f t="shared" ref="G138" si="66">G127+G137</f>
        <v>21</v>
      </c>
      <c r="H138" s="32">
        <f t="shared" ref="H138" si="67">H127+H137</f>
        <v>19</v>
      </c>
      <c r="I138" s="32">
        <f t="shared" ref="I138" si="68">I127+I137</f>
        <v>69.2</v>
      </c>
      <c r="J138" s="32">
        <f t="shared" ref="J138:L138" si="69">J127+J137</f>
        <v>531.59999999999991</v>
      </c>
      <c r="K138" s="32"/>
      <c r="L138" s="32">
        <f t="shared" si="69"/>
        <v>86</v>
      </c>
    </row>
    <row r="139" spans="1:12" ht="32.25" thickBot="1">
      <c r="A139" s="20">
        <v>2</v>
      </c>
      <c r="B139" s="21">
        <v>3</v>
      </c>
      <c r="C139" s="22" t="s">
        <v>20</v>
      </c>
      <c r="D139" s="5" t="s">
        <v>21</v>
      </c>
      <c r="E139" s="87" t="s">
        <v>83</v>
      </c>
      <c r="F139" s="75">
        <v>150</v>
      </c>
      <c r="G139" s="75">
        <v>3.6</v>
      </c>
      <c r="H139" s="76">
        <v>4.8</v>
      </c>
      <c r="I139" s="76">
        <v>36.4</v>
      </c>
      <c r="J139" s="39">
        <v>203.5</v>
      </c>
      <c r="K139" s="75" t="s">
        <v>84</v>
      </c>
      <c r="L139" s="39">
        <v>20.3</v>
      </c>
    </row>
    <row r="140" spans="1:12" ht="32.25" thickBot="1">
      <c r="A140" s="23"/>
      <c r="B140" s="15"/>
      <c r="C140" s="11"/>
      <c r="D140" s="6"/>
      <c r="E140" s="87" t="s">
        <v>97</v>
      </c>
      <c r="F140" s="75">
        <v>90</v>
      </c>
      <c r="G140" s="75">
        <v>17.2</v>
      </c>
      <c r="H140" s="76">
        <v>3.9</v>
      </c>
      <c r="I140" s="76">
        <v>12</v>
      </c>
      <c r="J140" s="42">
        <v>151.80000000000001</v>
      </c>
      <c r="K140" s="75" t="s">
        <v>98</v>
      </c>
      <c r="L140" s="42">
        <v>38.1</v>
      </c>
    </row>
    <row r="141" spans="1:12" ht="32.25" thickBot="1">
      <c r="A141" s="23"/>
      <c r="B141" s="15"/>
      <c r="C141" s="11"/>
      <c r="D141" s="7" t="s">
        <v>22</v>
      </c>
      <c r="E141" s="87" t="s">
        <v>59</v>
      </c>
      <c r="F141" s="75">
        <v>200</v>
      </c>
      <c r="G141" s="75">
        <v>0.2</v>
      </c>
      <c r="H141" s="76">
        <v>0</v>
      </c>
      <c r="I141" s="76">
        <v>6.4</v>
      </c>
      <c r="J141" s="42">
        <v>26.8</v>
      </c>
      <c r="K141" s="75" t="s">
        <v>63</v>
      </c>
      <c r="L141" s="42">
        <v>6.1</v>
      </c>
    </row>
    <row r="142" spans="1:12" ht="15.75" customHeight="1" thickBot="1">
      <c r="A142" s="23"/>
      <c r="B142" s="15"/>
      <c r="C142" s="11"/>
      <c r="D142" s="7" t="s">
        <v>23</v>
      </c>
      <c r="E142" s="84" t="s">
        <v>44</v>
      </c>
      <c r="F142" s="69">
        <v>30</v>
      </c>
      <c r="G142" s="67">
        <v>2.2999999999999998</v>
      </c>
      <c r="H142" s="69">
        <v>0.9</v>
      </c>
      <c r="I142" s="69">
        <v>15.4</v>
      </c>
      <c r="J142" s="42">
        <v>78.5</v>
      </c>
      <c r="K142" s="71" t="s">
        <v>49</v>
      </c>
      <c r="L142" s="83">
        <v>4.2</v>
      </c>
    </row>
    <row r="143" spans="1:12" ht="15.7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32.25" thickBot="1">
      <c r="A144" s="23"/>
      <c r="B144" s="15"/>
      <c r="C144" s="11"/>
      <c r="D144" s="6"/>
      <c r="E144" s="88" t="s">
        <v>85</v>
      </c>
      <c r="F144" s="78">
        <v>60</v>
      </c>
      <c r="G144" s="78">
        <v>0.9</v>
      </c>
      <c r="H144" s="79">
        <v>0.2</v>
      </c>
      <c r="I144" s="79">
        <v>12.9</v>
      </c>
      <c r="J144" s="42">
        <v>56.8</v>
      </c>
      <c r="K144" s="78" t="s">
        <v>86</v>
      </c>
      <c r="L144" s="89">
        <v>17.3</v>
      </c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24.2</v>
      </c>
      <c r="H146" s="19">
        <f t="shared" si="70"/>
        <v>9.7999999999999989</v>
      </c>
      <c r="I146" s="19">
        <f t="shared" si="70"/>
        <v>83.100000000000009</v>
      </c>
      <c r="J146" s="19">
        <f t="shared" si="70"/>
        <v>517.4</v>
      </c>
      <c r="K146" s="25"/>
      <c r="L146" s="19">
        <f t="shared" ref="L146" si="71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99" t="s">
        <v>4</v>
      </c>
      <c r="D157" s="100"/>
      <c r="E157" s="31"/>
      <c r="F157" s="32">
        <f>F146+F156</f>
        <v>530</v>
      </c>
      <c r="G157" s="32">
        <f t="shared" ref="G157" si="74">G146+G156</f>
        <v>24.2</v>
      </c>
      <c r="H157" s="32">
        <f t="shared" ref="H157" si="75">H146+H156</f>
        <v>9.7999999999999989</v>
      </c>
      <c r="I157" s="32">
        <f t="shared" ref="I157" si="76">I146+I156</f>
        <v>83.100000000000009</v>
      </c>
      <c r="J157" s="32">
        <f t="shared" ref="J157:L157" si="77">J146+J156</f>
        <v>517.4</v>
      </c>
      <c r="K157" s="32"/>
      <c r="L157" s="32">
        <f t="shared" si="77"/>
        <v>86</v>
      </c>
    </row>
    <row r="158" spans="1:12" ht="16.5" thickBot="1">
      <c r="A158" s="20">
        <v>2</v>
      </c>
      <c r="B158" s="21">
        <v>4</v>
      </c>
      <c r="C158" s="22" t="s">
        <v>20</v>
      </c>
      <c r="D158" s="5" t="s">
        <v>21</v>
      </c>
      <c r="E158" s="90" t="s">
        <v>40</v>
      </c>
      <c r="F158" s="90">
        <v>150</v>
      </c>
      <c r="G158" s="75">
        <v>12.7</v>
      </c>
      <c r="H158" s="76">
        <v>18</v>
      </c>
      <c r="I158" s="76">
        <v>3.2</v>
      </c>
      <c r="J158" s="75">
        <v>225.5</v>
      </c>
      <c r="K158" s="91" t="s">
        <v>46</v>
      </c>
      <c r="L158" s="39">
        <v>40.6</v>
      </c>
    </row>
    <row r="159" spans="1:12" ht="30.75" thickBot="1">
      <c r="A159" s="23"/>
      <c r="B159" s="15"/>
      <c r="C159" s="11"/>
      <c r="D159" s="6"/>
      <c r="E159" s="92" t="s">
        <v>75</v>
      </c>
      <c r="F159" s="67">
        <v>60</v>
      </c>
      <c r="G159" s="67">
        <v>0.7</v>
      </c>
      <c r="H159" s="69">
        <v>0.1</v>
      </c>
      <c r="I159" s="69">
        <v>2.2999999999999998</v>
      </c>
      <c r="J159" s="42">
        <v>12.8</v>
      </c>
      <c r="K159" s="71" t="s">
        <v>78</v>
      </c>
      <c r="L159" s="86">
        <v>12</v>
      </c>
    </row>
    <row r="160" spans="1:12" ht="16.5" thickBot="1">
      <c r="A160" s="23"/>
      <c r="B160" s="15"/>
      <c r="C160" s="11"/>
      <c r="D160" s="7" t="s">
        <v>22</v>
      </c>
      <c r="E160" s="90" t="s">
        <v>52</v>
      </c>
      <c r="F160" s="90">
        <v>200</v>
      </c>
      <c r="G160" s="75">
        <v>4.7</v>
      </c>
      <c r="H160" s="76">
        <v>3.5</v>
      </c>
      <c r="I160" s="76">
        <v>12.5</v>
      </c>
      <c r="J160" s="42">
        <v>100.4</v>
      </c>
      <c r="K160" s="91" t="s">
        <v>54</v>
      </c>
      <c r="L160" s="42">
        <v>18.399999999999999</v>
      </c>
    </row>
    <row r="161" spans="1:12" ht="15.75" thickBot="1">
      <c r="A161" s="23"/>
      <c r="B161" s="15"/>
      <c r="C161" s="11"/>
      <c r="D161" s="7" t="s">
        <v>23</v>
      </c>
      <c r="E161" s="84" t="s">
        <v>44</v>
      </c>
      <c r="F161" s="69">
        <v>30</v>
      </c>
      <c r="G161" s="67">
        <v>2.2999999999999998</v>
      </c>
      <c r="H161" s="69">
        <v>0.9</v>
      </c>
      <c r="I161" s="69">
        <v>15.4</v>
      </c>
      <c r="J161" s="42">
        <v>78.5</v>
      </c>
      <c r="K161" s="71" t="s">
        <v>49</v>
      </c>
      <c r="L161" s="83">
        <v>4</v>
      </c>
    </row>
    <row r="162" spans="1:12" ht="1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6.5" thickBot="1">
      <c r="A163" s="23"/>
      <c r="B163" s="15"/>
      <c r="C163" s="11"/>
      <c r="D163" s="6"/>
      <c r="E163" s="90" t="s">
        <v>87</v>
      </c>
      <c r="F163" s="90">
        <v>35</v>
      </c>
      <c r="G163" s="75">
        <v>2.1</v>
      </c>
      <c r="H163" s="76">
        <v>1.6</v>
      </c>
      <c r="I163" s="76">
        <v>26.3</v>
      </c>
      <c r="J163" s="42">
        <v>128.1</v>
      </c>
      <c r="K163" s="71" t="s">
        <v>49</v>
      </c>
      <c r="L163" s="42">
        <v>11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475</v>
      </c>
      <c r="G165" s="19">
        <f t="shared" ref="G165:J165" si="78">SUM(G158:G164)</f>
        <v>22.5</v>
      </c>
      <c r="H165" s="19">
        <f t="shared" si="78"/>
        <v>24.1</v>
      </c>
      <c r="I165" s="19">
        <f t="shared" si="78"/>
        <v>59.7</v>
      </c>
      <c r="J165" s="19">
        <f t="shared" si="78"/>
        <v>545.30000000000007</v>
      </c>
      <c r="K165" s="25"/>
      <c r="L165" s="19">
        <f t="shared" ref="L165" si="79">SUM(L158:L164)</f>
        <v>86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99" t="s">
        <v>4</v>
      </c>
      <c r="D176" s="100"/>
      <c r="E176" s="31"/>
      <c r="F176" s="32">
        <f>F165+F175</f>
        <v>475</v>
      </c>
      <c r="G176" s="32">
        <f t="shared" ref="G176" si="82">G165+G175</f>
        <v>22.5</v>
      </c>
      <c r="H176" s="32">
        <f t="shared" ref="H176" si="83">H165+H175</f>
        <v>24.1</v>
      </c>
      <c r="I176" s="32">
        <f t="shared" ref="I176" si="84">I165+I175</f>
        <v>59.7</v>
      </c>
      <c r="J176" s="32">
        <f t="shared" ref="J176:L176" si="85">J165+J175</f>
        <v>545.30000000000007</v>
      </c>
      <c r="K176" s="32"/>
      <c r="L176" s="32">
        <f t="shared" si="85"/>
        <v>86</v>
      </c>
    </row>
    <row r="177" spans="1:12" ht="30.75" thickBot="1">
      <c r="A177" s="20">
        <v>2</v>
      </c>
      <c r="B177" s="21">
        <v>5</v>
      </c>
      <c r="C177" s="22" t="s">
        <v>20</v>
      </c>
      <c r="D177" s="5" t="s">
        <v>21</v>
      </c>
      <c r="E177" s="93" t="s">
        <v>88</v>
      </c>
      <c r="F177" s="67">
        <v>220</v>
      </c>
      <c r="G177" s="94">
        <v>9.5</v>
      </c>
      <c r="H177" s="95">
        <v>11.8</v>
      </c>
      <c r="I177" s="95">
        <v>40.799999999999997</v>
      </c>
      <c r="J177" s="94">
        <v>307.60000000000002</v>
      </c>
      <c r="K177" s="67" t="s">
        <v>89</v>
      </c>
      <c r="L177" s="39">
        <v>34.4</v>
      </c>
    </row>
    <row r="178" spans="1:12" ht="30.75" thickBot="1">
      <c r="A178" s="23"/>
      <c r="B178" s="15"/>
      <c r="C178" s="11"/>
      <c r="D178" s="6"/>
      <c r="E178" s="96" t="s">
        <v>92</v>
      </c>
      <c r="F178" s="66">
        <v>30</v>
      </c>
      <c r="G178" s="97">
        <v>7</v>
      </c>
      <c r="H178" s="98">
        <v>8.9</v>
      </c>
      <c r="I178" s="98">
        <v>0</v>
      </c>
      <c r="J178" s="42">
        <v>107.5</v>
      </c>
      <c r="K178" s="66" t="s">
        <v>93</v>
      </c>
      <c r="L178" s="42">
        <v>20.100000000000001</v>
      </c>
    </row>
    <row r="179" spans="1:12" ht="30.75" thickBot="1">
      <c r="A179" s="23"/>
      <c r="B179" s="15"/>
      <c r="C179" s="11"/>
      <c r="D179" s="7" t="s">
        <v>22</v>
      </c>
      <c r="E179" s="93" t="s">
        <v>90</v>
      </c>
      <c r="F179" s="94">
        <v>200</v>
      </c>
      <c r="G179" s="94">
        <v>0.6</v>
      </c>
      <c r="H179" s="95">
        <v>0.2</v>
      </c>
      <c r="I179" s="95">
        <v>15.1</v>
      </c>
      <c r="J179" s="42">
        <v>65.400000000000006</v>
      </c>
      <c r="K179" s="67" t="s">
        <v>91</v>
      </c>
      <c r="L179" s="42">
        <v>9.5</v>
      </c>
    </row>
    <row r="180" spans="1:12" ht="15.75" thickBot="1">
      <c r="A180" s="23"/>
      <c r="B180" s="15"/>
      <c r="C180" s="11"/>
      <c r="D180" s="7" t="s">
        <v>23</v>
      </c>
      <c r="E180" s="84" t="s">
        <v>44</v>
      </c>
      <c r="F180" s="69">
        <v>30</v>
      </c>
      <c r="G180" s="67">
        <v>2.2999999999999998</v>
      </c>
      <c r="H180" s="69">
        <v>0.9</v>
      </c>
      <c r="I180" s="69">
        <v>15.4</v>
      </c>
      <c r="J180" s="42">
        <v>78.5</v>
      </c>
      <c r="K180" s="71" t="s">
        <v>49</v>
      </c>
      <c r="L180" s="42">
        <v>4.2</v>
      </c>
    </row>
    <row r="181" spans="1:12" ht="15">
      <c r="A181" s="23"/>
      <c r="B181" s="15"/>
      <c r="C181" s="11"/>
      <c r="D181" s="7" t="s">
        <v>24</v>
      </c>
      <c r="E181" s="41" t="s">
        <v>99</v>
      </c>
      <c r="F181" s="42">
        <v>100</v>
      </c>
      <c r="G181" s="42">
        <v>0.8</v>
      </c>
      <c r="H181" s="42">
        <v>0.2</v>
      </c>
      <c r="I181" s="42">
        <v>7.5</v>
      </c>
      <c r="J181" s="42">
        <v>35</v>
      </c>
      <c r="K181" s="43" t="s">
        <v>49</v>
      </c>
      <c r="L181" s="42">
        <v>17.8</v>
      </c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20.200000000000003</v>
      </c>
      <c r="H184" s="19">
        <f t="shared" si="86"/>
        <v>22</v>
      </c>
      <c r="I184" s="19">
        <f t="shared" si="86"/>
        <v>78.8</v>
      </c>
      <c r="J184" s="19">
        <f t="shared" si="86"/>
        <v>594</v>
      </c>
      <c r="K184" s="25"/>
      <c r="L184" s="19">
        <f t="shared" ref="L184" si="87">SUM(L177:L183)</f>
        <v>86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99" t="s">
        <v>4</v>
      </c>
      <c r="D195" s="100"/>
      <c r="E195" s="31"/>
      <c r="F195" s="32">
        <f>F184+F194</f>
        <v>580</v>
      </c>
      <c r="G195" s="32">
        <f t="shared" ref="G195" si="90">G184+G194</f>
        <v>20.200000000000003</v>
      </c>
      <c r="H195" s="32">
        <f t="shared" ref="H195" si="91">H184+H194</f>
        <v>22</v>
      </c>
      <c r="I195" s="32">
        <f t="shared" ref="I195" si="92">I184+I194</f>
        <v>78.8</v>
      </c>
      <c r="J195" s="32">
        <f t="shared" ref="J195:L195" si="93">J184+J194</f>
        <v>594</v>
      </c>
      <c r="K195" s="32"/>
      <c r="L195" s="32">
        <f t="shared" si="93"/>
        <v>86</v>
      </c>
    </row>
    <row r="196" spans="1:12">
      <c r="A196" s="27"/>
      <c r="B196" s="28"/>
      <c r="C196" s="101" t="s">
        <v>5</v>
      </c>
      <c r="D196" s="101"/>
      <c r="E196" s="101"/>
      <c r="F196" s="34">
        <f>(F24+F43+F62+F81+F100+F119+F138+F157+F176+F195)/(IF(F24=0,0,1)+IF(F43=0,0,1)+IF(F62=0,0,1)+IF(F81=0,0,1)+IF(F100=0,0,1)+IF(F119=0,0,1)+IF(F138=0,0,1)+IF(F157=0,0,1)+IF(F176=0,0,1)+IF(F195=0,0,1))</f>
        <v>523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20.48</v>
      </c>
      <c r="H196" s="34">
        <f t="shared" si="94"/>
        <v>19.48</v>
      </c>
      <c r="I196" s="34">
        <f t="shared" si="94"/>
        <v>65.489999999999995</v>
      </c>
      <c r="J196" s="34">
        <f t="shared" si="94"/>
        <v>508.15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" right="0" top="0" bottom="0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Кресты</cp:lastModifiedBy>
  <cp:lastPrinted>2023-11-23T07:21:32Z</cp:lastPrinted>
  <dcterms:created xsi:type="dcterms:W3CDTF">2022-05-16T14:23:56Z</dcterms:created>
  <dcterms:modified xsi:type="dcterms:W3CDTF">2024-01-15T11:39:44Z</dcterms:modified>
</cp:coreProperties>
</file>